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55-2024\WORK IN PROGRESS\55-2024\"/>
    </mc:Choice>
  </mc:AlternateContent>
  <xr:revisionPtr revIDLastSave="0" documentId="13_ncr:1_{6D91C957-76B6-4456-A163-F8FD5425F77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prices'!$A$1:$G$32</definedName>
    <definedName name="Print_Area_1">'Unit prices'!$A$6:$G$52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21" i="2" l="1"/>
  <c r="G8" i="2" l="1"/>
  <c r="G7" i="2" l="1"/>
  <c r="A10" i="2" l="1"/>
  <c r="A11" i="2" s="1"/>
  <c r="A12" i="2" s="1"/>
  <c r="G9" i="2"/>
  <c r="G10" i="2"/>
  <c r="G11" i="2"/>
  <c r="G12" i="2"/>
  <c r="G13" i="2"/>
  <c r="G14" i="2"/>
  <c r="G15" i="2"/>
  <c r="G17" i="2"/>
  <c r="G18" i="2"/>
  <c r="G19" i="2"/>
  <c r="G20" i="2"/>
  <c r="G21" i="2"/>
  <c r="G22" i="2"/>
  <c r="G23" i="2"/>
  <c r="G24" i="2"/>
  <c r="A13" i="2" l="1"/>
  <c r="F27" i="2"/>
  <c r="A14" i="2" l="1"/>
  <c r="A15" i="2" s="1"/>
  <c r="A17" i="2" s="1"/>
  <c r="A18" i="2" s="1"/>
  <c r="A19" i="2" s="1"/>
  <c r="A20" i="2" s="1"/>
  <c r="A22" i="2" s="1"/>
  <c r="A23" i="2" s="1"/>
  <c r="A2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8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<sst xmlns="http://schemas.openxmlformats.org/spreadsheetml/2006/main" count="82" uniqueCount="35">
  <si>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</si>
  <si>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</si>
  <si>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</si>
  <si>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</si>
  <si>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</si>
  <si>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</si>
  <si>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</si>
  <si>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</si>
  <si>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</si>
  <si>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</si>
  <si>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</si>
  <si>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</si>
  <si>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>LS</t>
  </si>
  <si>
    <t>E19</t>
  </si>
  <si>
    <t xml:space="preserve">$   - </t>
  </si>
  <si>
    <t>SM</t>
  </si>
  <si>
    <t>LM</t>
  </si>
  <si>
    <t>Bridgwater Lakes Park:</t>
  </si>
  <si>
    <t>Chancellor Park:</t>
  </si>
  <si>
    <t>Supply &amp; Install Topsoil and Sod</t>
  </si>
  <si>
    <t>Supply &amp; Install 125mm Thick Reinforced Cricket Pitch Concrete Pad</t>
  </si>
  <si>
    <t>Supply &amp; Install 150mm x 150mm Pressure Treated Wood Framing c/w rebar spikes for Concrete &amp; Granular Pad Areas</t>
  </si>
  <si>
    <t>E17</t>
  </si>
  <si>
    <t>E18</t>
  </si>
  <si>
    <t>E13</t>
  </si>
  <si>
    <t>E13, E15</t>
  </si>
  <si>
    <t>E14</t>
  </si>
  <si>
    <t>Tree and Stump Removal</t>
  </si>
  <si>
    <r>
      <t xml:space="preserve">Supply Basic Synthetic Turf </t>
    </r>
    <r>
      <rPr>
        <sz val="10"/>
        <color theme="1"/>
        <rFont val="Arial"/>
        <family val="2"/>
      </rPr>
      <t>(4.57m x 9.14m) (2 per pitch)</t>
    </r>
  </si>
  <si>
    <t>E13, E16</t>
  </si>
  <si>
    <r>
      <t>Install Basic Synthetic Turf</t>
    </r>
    <r>
      <rPr>
        <sz val="10"/>
        <color theme="1"/>
        <rFont val="Arial"/>
        <family val="2"/>
      </rPr>
      <t xml:space="preserve"> (4.57m x 9.14m) </t>
    </r>
    <r>
      <rPr>
        <sz val="10"/>
        <rFont val="Arial"/>
        <family val="2"/>
      </rPr>
      <t>(2 per pitch)</t>
    </r>
  </si>
  <si>
    <t xml:space="preserve">Supply &amp; Install Topsoil and Sod </t>
  </si>
  <si>
    <r>
      <t xml:space="preserve">Pick-up and Install Notts Sport Ltd. Nottagrass Ultra Synthetic Turf </t>
    </r>
    <r>
      <rPr>
        <sz val="10"/>
        <color theme="1"/>
        <rFont val="Arial"/>
        <family val="2"/>
      </rPr>
      <t>c/w Underlay</t>
    </r>
  </si>
  <si>
    <t>Excavation and Grading Outside of Cricket Pitch</t>
  </si>
  <si>
    <t xml:space="preserve">Supply &amp; Install Granular Run-Ups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</si>
</sst>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84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0" fontId="2" fillId="25" borderId="0" xfId="0" applyFont="1" applyFill="1" applyProtection="1"/>
    <xf numFmtId="175" fontId="0" fillId="25" borderId="27" xfId="0" applyNumberFormat="1" applyFill="1" applyBorder="1" applyAlignment="1" applyProtection="1">
      <alignment horizontal="right"/>
    </xf>
    <xf numFmtId="164" fontId="0" fillId="0" borderId="30" xfId="0" applyNumberFormat="1" applyBorder="1" applyProtection="1"/>
    <xf numFmtId="0" fontId="3" fillId="0" borderId="26" xfId="0" applyFont="1" applyFill="1" applyBorder="1" applyAlignment="1" applyProtection="1">
      <alignment wrapText="1"/>
    </xf>
    <xf numFmtId="0" fontId="0" fillId="0" borderId="31" xfId="0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wrapText="1"/>
    </xf>
    <xf numFmtId="164" fontId="0" fillId="0" borderId="28" xfId="0" applyNumberFormat="1" applyBorder="1" applyProtection="1"/>
    <xf numFmtId="0" fontId="3" fillId="0" borderId="29" xfId="0" applyFont="1" applyFill="1" applyBorder="1" applyAlignment="1" applyProtection="1">
      <alignment wrapText="1"/>
    </xf>
    <xf numFmtId="0" fontId="0" fillId="0" borderId="29" xfId="0" applyFill="1" applyBorder="1" applyAlignment="1" applyProtection="1">
      <alignment horizontal="center" wrapText="1"/>
    </xf>
    <xf numFmtId="0" fontId="0" fillId="0" borderId="29" xfId="0" applyBorder="1" applyAlignment="1" applyProtection="1">
      <alignment wrapText="1"/>
    </xf>
    <xf numFmtId="0" fontId="0" fillId="0" borderId="29" xfId="0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29" xfId="0" applyFont="1" applyBorder="1" applyAlignment="1" applyProtection="1">
      <alignment wrapText="1"/>
    </xf>
    <xf numFmtId="0" fontId="3" fillId="0" borderId="26" xfId="0" applyFont="1" applyFill="1" applyBorder="1" applyAlignment="1" applyProtection="1">
      <alignment horizontal="center" wrapText="1"/>
    </xf>
    <xf numFmtId="3" fontId="3" fillId="0" borderId="26" xfId="0" applyNumberFormat="1" applyFont="1" applyFill="1" applyBorder="1" applyAlignment="1" applyProtection="1">
      <alignment horizontal="center"/>
    </xf>
    <xf numFmtId="164" fontId="0" fillId="25" borderId="28" xfId="0" applyNumberFormat="1" applyFill="1" applyBorder="1" applyProtection="1"/>
    <xf numFmtId="0" fontId="2" fillId="25" borderId="29" xfId="0" applyFont="1" applyFill="1" applyBorder="1" applyAlignment="1" applyProtection="1">
      <alignment wrapText="1"/>
    </xf>
    <xf numFmtId="0" fontId="0" fillId="25" borderId="29" xfId="0" applyFill="1" applyBorder="1" applyAlignment="1" applyProtection="1">
      <alignment horizontal="center" wrapText="1"/>
    </xf>
    <xf numFmtId="0" fontId="3" fillId="25" borderId="26" xfId="0" applyFont="1" applyFill="1" applyBorder="1" applyAlignment="1" applyProtection="1">
      <alignment horizontal="center" wrapText="1"/>
    </xf>
    <xf numFmtId="3" fontId="0" fillId="25" borderId="26" xfId="0" applyNumberFormat="1" applyFill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 wrapText="1"/>
    </xf>
    <xf numFmtId="0" fontId="3" fillId="0" borderId="29" xfId="0" applyFont="1" applyFill="1" applyBorder="1" applyAlignment="1" applyProtection="1">
      <alignment horizontal="center" wrapText="1"/>
    </xf>
    <xf numFmtId="7" fontId="37" fillId="24" borderId="0" xfId="1" applyNumberFormat="1" applyFont="1" applyAlignment="1" applyProtection="1">
      <alignment horizontal="center"/>
    </xf>
    <xf numFmtId="7" fontId="37" fillId="24" borderId="23" xfId="1" applyNumberFormat="1" applyFont="1" applyBorder="1" applyAlignment="1" applyProtection="1">
      <alignment horizontal="center"/>
    </xf>
    <xf numFmtId="7" fontId="37" fillId="24" borderId="14" xfId="1" applyNumberFormat="1" applyFont="1" applyBorder="1" applyAlignment="1" applyProtection="1">
      <alignment horizontal="center"/>
    </xf>
    <xf numFmtId="7" fontId="37" fillId="24" borderId="22" xfId="1" applyNumberFormat="1" applyFont="1" applyBorder="1" applyAlignment="1" applyProtection="1">
      <alignment horizontal="center"/>
    </xf>
    <xf numFmtId="164" fontId="0" fillId="0" borderId="0" xfId="0" applyNumberFormat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25" borderId="25" xfId="0" applyNumberFormat="1" applyFill="1" applyBorder="1" applyProtection="1"/>
    <xf numFmtId="0" fontId="0" fillId="25" borderId="26" xfId="0" applyFill="1" applyBorder="1" applyAlignment="1" applyProtection="1">
      <alignment wrapText="1"/>
    </xf>
    <xf numFmtId="175" fontId="0" fillId="25" borderId="26" xfId="0" applyNumberFormat="1" applyFill="1" applyBorder="1" applyAlignment="1" applyProtection="1">
      <alignment horizontal="right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2"/>
  <sheetViews>
    <sheetView showGridLines="0" tabSelected="1" zoomScaleNormal="100" zoomScaleSheetLayoutView="100" workbookViewId="0">
      <selection activeCell="F7" sqref="F7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1"/>
      <c r="B1" s="51"/>
      <c r="C1" s="52" t="s">
        <v>0</v>
      </c>
      <c r="D1" s="52"/>
    </row>
    <row r="2" spans="1:7" x14ac:dyDescent="0.2">
      <c r="A2" s="53"/>
      <c r="B2" s="53"/>
      <c r="C2" s="54" t="s">
        <v>1</v>
      </c>
      <c r="D2" s="54"/>
      <c r="F2" s="5"/>
      <c r="G2" s="5"/>
    </row>
    <row r="3" spans="1:7" x14ac:dyDescent="0.2">
      <c r="A3" s="55"/>
      <c r="B3" s="55"/>
      <c r="C3" s="56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57" t="s">
        <v>3</v>
      </c>
      <c r="B5" s="57" t="s">
        <v>4</v>
      </c>
      <c r="C5" s="58" t="s">
        <v>5</v>
      </c>
      <c r="D5" s="58" t="s">
        <v>6</v>
      </c>
      <c r="E5" s="59" t="s">
        <v>7</v>
      </c>
      <c r="F5" s="7" t="s">
        <v>8</v>
      </c>
      <c r="G5" s="7" t="s">
        <v>9</v>
      </c>
    </row>
    <row r="6" spans="1:7" x14ac:dyDescent="0.2">
      <c r="A6" s="60"/>
      <c r="B6" s="22" t="s">
        <v>17</v>
      </c>
      <c r="C6" s="61"/>
      <c r="D6" s="42"/>
      <c r="E6" s="43"/>
      <c r="F6" s="62"/>
      <c r="G6" s="23"/>
    </row>
    <row r="7" spans="1:7" ht="25.5" x14ac:dyDescent="0.2">
      <c r="A7" s="24">
        <v>1</v>
      </c>
      <c r="B7" s="25" t="s">
        <v>33</v>
      </c>
      <c r="C7" s="26" t="s">
        <v>24</v>
      </c>
      <c r="D7" s="27" t="s">
        <v>15</v>
      </c>
      <c r="E7" s="28">
        <v>300</v>
      </c>
      <c r="F7" s="1" t="s">
        <v>14</v>
      </c>
      <c r="G7" s="8" t="str">
        <f>IF(OR(ISTEXT(F7),ISBLANK(F7)), "$   - ",ROUND(E7*F7,2))</f>
        <v xml:space="preserve">$   - </v>
      </c>
    </row>
    <row r="8" spans="1:7" x14ac:dyDescent="0.2">
      <c r="A8" s="24">
        <v>2</v>
      </c>
      <c r="B8" s="29" t="s">
        <v>27</v>
      </c>
      <c r="C8" s="26" t="s">
        <v>26</v>
      </c>
      <c r="D8" s="27" t="s">
        <v>12</v>
      </c>
      <c r="E8" s="28">
        <v>1</v>
      </c>
      <c r="F8" s="1" t="s">
        <v>14</v>
      </c>
      <c r="G8" s="8" t="str">
        <f>IF(OR(ISTEXT(F8),ISBLANK(F8)), "$   - ",ROUND(E8*F8,2))</f>
        <v xml:space="preserve">$   - </v>
      </c>
    </row>
    <row r="9" spans="1:7" ht="38.25" x14ac:dyDescent="0.2">
      <c r="A9" s="30">
        <v>3</v>
      </c>
      <c r="B9" s="31" t="s">
        <v>20</v>
      </c>
      <c r="C9" s="32" t="s">
        <v>29</v>
      </c>
      <c r="D9" s="27" t="s">
        <v>15</v>
      </c>
      <c r="E9" s="28">
        <v>58</v>
      </c>
      <c r="F9" s="1" t="s">
        <v>14</v>
      </c>
      <c r="G9" s="8" t="str">
        <f>IF(OR(ISTEXT(F9),ISBLANK(F9)), "$   - ",ROUND(E9*F9,2))</f>
        <v xml:space="preserve">$   - </v>
      </c>
    </row>
    <row r="10" spans="1:7" x14ac:dyDescent="0.2">
      <c r="A10" s="30">
        <f t="shared" ref="A10:A24" si="0">A9+1</f>
        <v>4</v>
      </c>
      <c r="B10" s="36" t="s">
        <v>34</v>
      </c>
      <c r="C10" s="32" t="s">
        <v>25</v>
      </c>
      <c r="D10" s="27" t="s">
        <v>15</v>
      </c>
      <c r="E10" s="28">
        <v>60</v>
      </c>
      <c r="F10" s="1" t="s">
        <v>14</v>
      </c>
      <c r="G10" s="8" t="str">
        <f t="shared" ref="G10:G24" si="1">IF(OR(ISTEXT(F10),ISBLANK(F10)), "$   - ",ROUND(E10*F10,2))</f>
        <v xml:space="preserve">$   - </v>
      </c>
    </row>
    <row r="11" spans="1:7" ht="51" x14ac:dyDescent="0.2">
      <c r="A11" s="30">
        <f t="shared" si="0"/>
        <v>5</v>
      </c>
      <c r="B11" s="33" t="s">
        <v>21</v>
      </c>
      <c r="C11" s="34" t="s">
        <v>22</v>
      </c>
      <c r="D11" s="27" t="s">
        <v>16</v>
      </c>
      <c r="E11" s="28">
        <v>107</v>
      </c>
      <c r="F11" s="1" t="s">
        <v>14</v>
      </c>
      <c r="G11" s="8" t="str">
        <f t="shared" si="1"/>
        <v xml:space="preserve">$   - </v>
      </c>
    </row>
    <row r="12" spans="1:7" ht="38.25" x14ac:dyDescent="0.2">
      <c r="A12" s="30">
        <f>A11+1</f>
        <v>6</v>
      </c>
      <c r="B12" s="36" t="s">
        <v>32</v>
      </c>
      <c r="C12" s="34" t="s">
        <v>23</v>
      </c>
      <c r="D12" s="27" t="s">
        <v>12</v>
      </c>
      <c r="E12" s="35">
        <v>1</v>
      </c>
      <c r="F12" s="1" t="s">
        <v>14</v>
      </c>
      <c r="G12" s="8" t="str">
        <f t="shared" si="1"/>
        <v xml:space="preserve">$   - </v>
      </c>
    </row>
    <row r="13" spans="1:7" ht="25.5" x14ac:dyDescent="0.2">
      <c r="A13" s="30">
        <f t="shared" si="0"/>
        <v>7</v>
      </c>
      <c r="B13" s="31" t="s">
        <v>28</v>
      </c>
      <c r="C13" s="34" t="s">
        <v>23</v>
      </c>
      <c r="D13" s="37" t="s">
        <v>12</v>
      </c>
      <c r="E13" s="38">
        <v>1</v>
      </c>
      <c r="F13" s="1" t="s">
        <v>14</v>
      </c>
      <c r="G13" s="8" t="str">
        <f t="shared" si="1"/>
        <v xml:space="preserve">$   - </v>
      </c>
    </row>
    <row r="14" spans="1:7" ht="25.5" x14ac:dyDescent="0.2">
      <c r="A14" s="30">
        <f t="shared" si="0"/>
        <v>8</v>
      </c>
      <c r="B14" s="31" t="s">
        <v>30</v>
      </c>
      <c r="C14" s="34" t="s">
        <v>23</v>
      </c>
      <c r="D14" s="27" t="s">
        <v>12</v>
      </c>
      <c r="E14" s="35">
        <v>1</v>
      </c>
      <c r="F14" s="1" t="s">
        <v>14</v>
      </c>
      <c r="G14" s="8" t="str">
        <f t="shared" si="1"/>
        <v xml:space="preserve">$   - </v>
      </c>
    </row>
    <row r="15" spans="1:7" x14ac:dyDescent="0.2">
      <c r="A15" s="30">
        <f>A14+1</f>
        <v>9</v>
      </c>
      <c r="B15" s="36" t="s">
        <v>31</v>
      </c>
      <c r="C15" s="34" t="s">
        <v>13</v>
      </c>
      <c r="D15" s="27" t="s">
        <v>15</v>
      </c>
      <c r="E15" s="28">
        <v>365</v>
      </c>
      <c r="F15" s="1" t="s">
        <v>14</v>
      </c>
      <c r="G15" s="8" t="str">
        <f t="shared" si="1"/>
        <v xml:space="preserve">$   - </v>
      </c>
    </row>
    <row r="16" spans="1:7" x14ac:dyDescent="0.2">
      <c r="A16" s="39"/>
      <c r="B16" s="40" t="s">
        <v>18</v>
      </c>
      <c r="C16" s="41"/>
      <c r="D16" s="42"/>
      <c r="E16" s="43"/>
      <c r="F16" s="62"/>
      <c r="G16" s="23"/>
    </row>
    <row r="17" spans="1:7" ht="25.5" x14ac:dyDescent="0.2">
      <c r="A17" s="30">
        <f>A15+1</f>
        <v>10</v>
      </c>
      <c r="B17" s="36" t="s">
        <v>33</v>
      </c>
      <c r="C17" s="44" t="s">
        <v>24</v>
      </c>
      <c r="D17" s="27" t="s">
        <v>15</v>
      </c>
      <c r="E17" s="28">
        <v>750</v>
      </c>
      <c r="F17" s="1" t="s">
        <v>14</v>
      </c>
      <c r="G17" s="8" t="str">
        <f t="shared" si="1"/>
        <v xml:space="preserve">$   - </v>
      </c>
    </row>
    <row r="18" spans="1:7" ht="38.25" x14ac:dyDescent="0.2">
      <c r="A18" s="30">
        <f t="shared" si="0"/>
        <v>11</v>
      </c>
      <c r="B18" s="31" t="s">
        <v>20</v>
      </c>
      <c r="C18" s="45" t="s">
        <v>29</v>
      </c>
      <c r="D18" s="27" t="s">
        <v>15</v>
      </c>
      <c r="E18" s="28">
        <v>58</v>
      </c>
      <c r="F18" s="1" t="s">
        <v>14</v>
      </c>
      <c r="G18" s="8" t="str">
        <f t="shared" si="1"/>
        <v xml:space="preserve">$   - </v>
      </c>
    </row>
    <row r="19" spans="1:7" x14ac:dyDescent="0.2">
      <c r="A19" s="30">
        <f t="shared" si="0"/>
        <v>12</v>
      </c>
      <c r="B19" s="36" t="s">
        <v>34</v>
      </c>
      <c r="C19" s="45" t="s">
        <v>25</v>
      </c>
      <c r="D19" s="27" t="s">
        <v>15</v>
      </c>
      <c r="E19" s="28">
        <v>60</v>
      </c>
      <c r="F19" s="1" t="s">
        <v>14</v>
      </c>
      <c r="G19" s="8" t="str">
        <f t="shared" si="1"/>
        <v xml:space="preserve">$   - </v>
      </c>
    </row>
    <row r="20" spans="1:7" ht="51" x14ac:dyDescent="0.2">
      <c r="A20" s="30">
        <f t="shared" si="0"/>
        <v>13</v>
      </c>
      <c r="B20" s="33" t="s">
        <v>21</v>
      </c>
      <c r="C20" s="44" t="s">
        <v>22</v>
      </c>
      <c r="D20" s="27" t="s">
        <v>16</v>
      </c>
      <c r="E20" s="28">
        <v>107</v>
      </c>
      <c r="F20" s="1" t="s">
        <v>14</v>
      </c>
      <c r="G20" s="8" t="str">
        <f t="shared" si="1"/>
        <v xml:space="preserve">$   - </v>
      </c>
    </row>
    <row r="21" spans="1:7" ht="38.25" x14ac:dyDescent="0.2">
      <c r="A21" s="30">
        <f>A20+1</f>
        <v>14</v>
      </c>
      <c r="B21" s="36" t="s">
        <v>32</v>
      </c>
      <c r="C21" s="44" t="s">
        <v>23</v>
      </c>
      <c r="D21" s="27" t="s">
        <v>12</v>
      </c>
      <c r="E21" s="35">
        <v>1</v>
      </c>
      <c r="F21" s="1" t="s">
        <v>14</v>
      </c>
      <c r="G21" s="8" t="str">
        <f t="shared" si="1"/>
        <v xml:space="preserve">$   - </v>
      </c>
    </row>
    <row r="22" spans="1:7" ht="25.5" x14ac:dyDescent="0.2">
      <c r="A22" s="30">
        <f t="shared" si="0"/>
        <v>15</v>
      </c>
      <c r="B22" s="31" t="s">
        <v>28</v>
      </c>
      <c r="C22" s="44" t="s">
        <v>23</v>
      </c>
      <c r="D22" s="27" t="s">
        <v>12</v>
      </c>
      <c r="E22" s="38">
        <v>1</v>
      </c>
      <c r="F22" s="1" t="s">
        <v>14</v>
      </c>
      <c r="G22" s="8" t="str">
        <f t="shared" si="1"/>
        <v xml:space="preserve">$   - </v>
      </c>
    </row>
    <row r="23" spans="1:7" ht="25.5" x14ac:dyDescent="0.2">
      <c r="A23" s="30">
        <f t="shared" si="0"/>
        <v>16</v>
      </c>
      <c r="B23" s="31" t="s">
        <v>30</v>
      </c>
      <c r="C23" s="44" t="s">
        <v>23</v>
      </c>
      <c r="D23" s="27" t="s">
        <v>12</v>
      </c>
      <c r="E23" s="35">
        <v>1</v>
      </c>
      <c r="F23" s="1" t="s">
        <v>14</v>
      </c>
      <c r="G23" s="8" t="str">
        <f t="shared" si="1"/>
        <v xml:space="preserve">$   - </v>
      </c>
    </row>
    <row r="24" spans="1:7" ht="13.5" thickBot="1" x14ac:dyDescent="0.25">
      <c r="A24" s="30">
        <f t="shared" si="0"/>
        <v>17</v>
      </c>
      <c r="B24" s="36" t="s">
        <v>19</v>
      </c>
      <c r="C24" s="44" t="s">
        <v>13</v>
      </c>
      <c r="D24" s="27" t="s">
        <v>15</v>
      </c>
      <c r="E24" s="28">
        <v>890</v>
      </c>
      <c r="F24" s="1" t="s">
        <v>14</v>
      </c>
      <c r="G24" s="8" t="str">
        <f t="shared" si="1"/>
        <v xml:space="preserve">$   - </v>
      </c>
    </row>
    <row r="25" spans="1:7" ht="15" thickTop="1" x14ac:dyDescent="0.2">
      <c r="A25" s="10"/>
      <c r="B25" s="11"/>
      <c r="C25" s="11"/>
      <c r="D25" s="12"/>
      <c r="E25" s="13"/>
      <c r="F25" s="14"/>
      <c r="G25" s="15"/>
    </row>
    <row r="26" spans="1:7" ht="14.25" x14ac:dyDescent="0.2">
      <c r="A26" s="63"/>
      <c r="B26" s="64"/>
      <c r="C26" s="64"/>
      <c r="D26" s="65"/>
      <c r="E26" s="66"/>
      <c r="F26" s="46"/>
      <c r="G26" s="47"/>
    </row>
    <row r="27" spans="1:7" ht="14.25" x14ac:dyDescent="0.2">
      <c r="A27" s="63" t="s">
        <v>10</v>
      </c>
      <c r="D27" s="65"/>
      <c r="E27" s="66"/>
      <c r="F27" s="48">
        <f>SUM(G6:G24)</f>
        <v>0</v>
      </c>
      <c r="G27" s="49"/>
    </row>
    <row r="28" spans="1:7" ht="14.25" x14ac:dyDescent="0.2">
      <c r="A28" s="67"/>
      <c r="B28" s="68"/>
      <c r="C28" s="68"/>
      <c r="D28" s="69"/>
      <c r="E28" s="70"/>
      <c r="F28" s="16"/>
      <c r="G28" s="16"/>
    </row>
    <row r="29" spans="1:7" x14ac:dyDescent="0.2">
      <c r="A29" s="17"/>
      <c r="B29" s="71"/>
      <c r="C29" s="71"/>
      <c r="D29" s="72"/>
      <c r="E29" s="80"/>
      <c r="F29" s="80"/>
      <c r="G29" s="81"/>
    </row>
    <row r="30" spans="1:7" x14ac:dyDescent="0.2">
      <c r="A30" s="18"/>
      <c r="B30" s="71"/>
      <c r="C30" s="71"/>
      <c r="D30" s="72"/>
      <c r="E30" s="82"/>
      <c r="F30" s="82"/>
      <c r="G30" s="83"/>
    </row>
    <row r="31" spans="1:7" x14ac:dyDescent="0.2">
      <c r="A31" s="18"/>
      <c r="B31" s="71"/>
      <c r="C31" s="71"/>
      <c r="D31" s="72"/>
      <c r="E31" s="76" t="s">
        <v>11</v>
      </c>
      <c r="F31" s="76"/>
      <c r="G31" s="77"/>
    </row>
    <row r="32" spans="1:7" x14ac:dyDescent="0.2">
      <c r="A32" s="19"/>
      <c r="B32" s="78"/>
      <c r="C32" s="78"/>
      <c r="D32" s="79"/>
      <c r="E32" s="73"/>
      <c r="F32" s="74"/>
      <c r="G32" s="75"/>
    </row>
    <row r="34" spans="1:7" x14ac:dyDescent="0.2">
      <c r="A34" s="20"/>
    </row>
    <row r="35" spans="1:7" x14ac:dyDescent="0.2">
      <c r="A35" s="9"/>
      <c r="B35" s="50"/>
      <c r="C35" s="50"/>
      <c r="D35" s="50"/>
      <c r="E35" s="50"/>
      <c r="F35" s="21"/>
      <c r="G35" s="21"/>
    </row>
    <row r="36" spans="1:7" x14ac:dyDescent="0.2">
      <c r="A36" s="9"/>
      <c r="B36" s="50"/>
      <c r="C36" s="50"/>
      <c r="D36" s="50"/>
      <c r="E36" s="50"/>
      <c r="F36" s="21"/>
      <c r="G36" s="21"/>
    </row>
    <row r="37" spans="1:7" x14ac:dyDescent="0.2">
      <c r="A37" s="9"/>
      <c r="B37" s="50"/>
      <c r="C37" s="50"/>
      <c r="D37" s="50"/>
      <c r="E37" s="50"/>
      <c r="F37" s="21"/>
      <c r="G37" s="21"/>
    </row>
    <row r="38" spans="1:7" x14ac:dyDescent="0.2">
      <c r="A38" s="9"/>
      <c r="B38" s="50"/>
      <c r="C38" s="50"/>
      <c r="D38" s="50"/>
      <c r="E38" s="50"/>
      <c r="F38" s="21"/>
      <c r="G38" s="21"/>
    </row>
    <row r="39" spans="1:7" x14ac:dyDescent="0.2">
      <c r="A39" s="9"/>
      <c r="B39" s="50"/>
      <c r="C39" s="50"/>
      <c r="D39" s="50"/>
      <c r="E39" s="50"/>
      <c r="F39" s="21"/>
      <c r="G39" s="21"/>
    </row>
    <row r="40" spans="1:7" x14ac:dyDescent="0.2">
      <c r="A40" s="9"/>
      <c r="B40" s="50"/>
      <c r="C40" s="50"/>
      <c r="D40" s="50"/>
      <c r="E40" s="50"/>
      <c r="F40" s="21"/>
      <c r="G40" s="21"/>
    </row>
    <row r="41" spans="1:7" x14ac:dyDescent="0.2">
      <c r="A41" s="9"/>
      <c r="B41" s="50"/>
      <c r="C41" s="50"/>
      <c r="D41" s="50"/>
      <c r="E41" s="50"/>
      <c r="F41" s="21"/>
      <c r="G41" s="21"/>
    </row>
    <row r="42" spans="1:7" x14ac:dyDescent="0.2">
      <c r="A42" s="9"/>
      <c r="B42" s="50"/>
      <c r="C42" s="50"/>
      <c r="D42" s="50"/>
      <c r="E42" s="50"/>
      <c r="F42" s="21"/>
      <c r="G42" s="21"/>
    </row>
    <row r="43" spans="1:7" x14ac:dyDescent="0.2">
      <c r="A43" s="9"/>
      <c r="B43" s="50"/>
      <c r="C43" s="50"/>
      <c r="D43" s="50"/>
      <c r="E43" s="50"/>
      <c r="F43" s="21"/>
      <c r="G43" s="21"/>
    </row>
    <row r="44" spans="1:7" x14ac:dyDescent="0.2">
      <c r="A44" s="9"/>
      <c r="B44" s="50"/>
      <c r="C44" s="50"/>
      <c r="D44" s="50"/>
      <c r="E44" s="50"/>
      <c r="F44" s="21"/>
      <c r="G44" s="21"/>
    </row>
    <row r="45" spans="1:7" x14ac:dyDescent="0.2">
      <c r="A45" s="9"/>
      <c r="B45" s="50"/>
      <c r="C45" s="50"/>
      <c r="D45" s="50"/>
      <c r="E45" s="50"/>
      <c r="F45" s="21"/>
      <c r="G45" s="21"/>
    </row>
    <row r="46" spans="1:7" x14ac:dyDescent="0.2">
      <c r="A46" s="9"/>
      <c r="B46" s="50"/>
      <c r="C46" s="50"/>
      <c r="D46" s="50"/>
      <c r="E46" s="50"/>
      <c r="F46" s="21"/>
      <c r="G46" s="21"/>
    </row>
    <row r="47" spans="1:7" x14ac:dyDescent="0.2">
      <c r="A47" s="9"/>
      <c r="B47" s="50"/>
      <c r="C47" s="50"/>
      <c r="D47" s="50"/>
      <c r="E47" s="50"/>
      <c r="F47" s="21"/>
      <c r="G47" s="21"/>
    </row>
    <row r="48" spans="1:7" x14ac:dyDescent="0.2">
      <c r="A48" s="9"/>
      <c r="B48" s="50"/>
      <c r="C48" s="50"/>
      <c r="D48" s="50"/>
      <c r="E48" s="50"/>
      <c r="F48" s="21"/>
      <c r="G48" s="21"/>
    </row>
    <row r="49" spans="1:7" x14ac:dyDescent="0.2">
      <c r="A49" s="9"/>
      <c r="B49" s="50"/>
      <c r="C49" s="50"/>
      <c r="D49" s="50"/>
      <c r="E49" s="50"/>
      <c r="F49" s="21"/>
      <c r="G49" s="21"/>
    </row>
    <row r="50" spans="1:7" x14ac:dyDescent="0.2">
      <c r="A50" s="9"/>
      <c r="B50" s="50"/>
      <c r="C50" s="50"/>
      <c r="D50" s="50"/>
      <c r="E50" s="50"/>
      <c r="F50" s="21"/>
      <c r="G50" s="21"/>
    </row>
    <row r="51" spans="1:7" x14ac:dyDescent="0.2">
      <c r="A51" s="9"/>
      <c r="B51" s="50"/>
      <c r="C51" s="50"/>
      <c r="D51" s="50"/>
      <c r="E51" s="50"/>
      <c r="F51" s="21"/>
      <c r="G51" s="21"/>
    </row>
    <row r="52" spans="1:7" x14ac:dyDescent="0.2">
      <c r="A52" s="9"/>
      <c r="B52" s="50"/>
      <c r="C52" s="50"/>
      <c r="D52" s="50"/>
      <c r="E52" s="50"/>
      <c r="F52" s="21"/>
      <c r="G52" s="21"/>
    </row>
  </sheetData>
  <sheetProtection algorithmName="SHA-512" hashValue="2tncOdxaECPwtGiH4l6fpuI0ax+QPaX+GivxIM1Ie5RBykquTR6xR83+DgbmGCHSnlhWZZRAjdI172KHYkS/xw==" saltValue="qMQCEVJtsIL+NpQ2t7IqKw==" spinCount="100000" sheet="1" objects="1" scenarios="1" selectLockedCells="1"/>
  <mergeCells count="26">
    <mergeCell ref="B52:E52"/>
    <mergeCell ref="B45:E45"/>
    <mergeCell ref="B46:E46"/>
    <mergeCell ref="B49:E49"/>
    <mergeCell ref="B50:E50"/>
    <mergeCell ref="B48:E48"/>
    <mergeCell ref="B47:E47"/>
    <mergeCell ref="F27:G27"/>
    <mergeCell ref="E31:F31"/>
    <mergeCell ref="B35:E35"/>
    <mergeCell ref="B43:E43"/>
    <mergeCell ref="B51:E51"/>
    <mergeCell ref="B44:E44"/>
    <mergeCell ref="B39:E39"/>
    <mergeCell ref="B40:E40"/>
    <mergeCell ref="B41:E41"/>
    <mergeCell ref="B42:E42"/>
    <mergeCell ref="B36:E36"/>
    <mergeCell ref="B37:E37"/>
    <mergeCell ref="B38:E38"/>
    <mergeCell ref="E29:G30"/>
    <mergeCell ref="F26:G26"/>
    <mergeCell ref="A3:B3"/>
    <mergeCell ref="A2:B2"/>
    <mergeCell ref="C1:D1"/>
    <mergeCell ref="A1:B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4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horizontalDpi="4294967293" verticalDpi="4294967293" r:id="rId1"/>
  <headerFooter alignWithMargins="0">
    <oddHeader xml:space="preserve">&amp;LThe City of Winnipeg
Tender No.55-2024
&amp;C                     &amp;R Bid Submission
Page &amp;P           </oddHeader>
    <oddFooter xml:space="preserve">&amp;R____________________________
Name of Bidder                    </oddFooter>
  </headerFooter>
  <ignoredErrors>
    <ignoredError sqref="G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2023-05-30T14:10:37Z</cp:lastPrinted>
  <dcterms:created xsi:type="dcterms:W3CDTF">1999-10-18T14:40:40Z</dcterms:created>
  <dcterms:modified xsi:type="dcterms:W3CDTF">2024-02-16T21:46:29Z</dcterms:modified>
  <cp:category/>
  <cp:contentStatus/>
</cp:coreProperties>
</file>